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ola\Documents\CLCA Accounting\"/>
    </mc:Choice>
  </mc:AlternateContent>
  <xr:revisionPtr revIDLastSave="0" documentId="8_{08CBA9AA-62FF-4265-AC4C-F42AF173AD16}" xr6:coauthVersionLast="47" xr6:coauthVersionMax="47" xr10:uidLastSave="{00000000-0000-0000-0000-000000000000}"/>
  <bookViews>
    <workbookView xWindow="-120" yWindow="-120" windowWidth="29040" windowHeight="15720" xr2:uid="{CFDEFD6E-7BCF-4B1F-BD49-B9DB9D3DCDD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4" i="1" l="1"/>
  <c r="F35" i="1"/>
  <c r="E26" i="1"/>
  <c r="F26" i="1" s="1"/>
  <c r="E13" i="1"/>
  <c r="F13" i="1" s="1"/>
  <c r="F28" i="1" s="1"/>
</calcChain>
</file>

<file path=xl/sharedStrings.xml><?xml version="1.0" encoding="utf-8"?>
<sst xmlns="http://schemas.openxmlformats.org/spreadsheetml/2006/main" count="33" uniqueCount="31">
  <si>
    <t>CASA LOMA COMMUNITY ASSOCIATION</t>
  </si>
  <si>
    <t>Income Statement and Bank Reconciliation</t>
  </si>
  <si>
    <t>for the Period January 1 to December 31, 2022</t>
  </si>
  <si>
    <t>INCOME STATEMENT</t>
  </si>
  <si>
    <t>Receipts:</t>
  </si>
  <si>
    <t>Membership fees</t>
  </si>
  <si>
    <t>Refund of AGM food -Brenda</t>
  </si>
  <si>
    <t>Event contribution - AGM CWK</t>
  </si>
  <si>
    <t xml:space="preserve">              - Block Watch</t>
  </si>
  <si>
    <t>Credit bank charge</t>
  </si>
  <si>
    <t>Total receipts</t>
  </si>
  <si>
    <t>Expenses:</t>
  </si>
  <si>
    <t>Bank charges</t>
  </si>
  <si>
    <t>AGM food</t>
  </si>
  <si>
    <t>AGM Insurance</t>
  </si>
  <si>
    <t>AGM printing</t>
  </si>
  <si>
    <t>Domain</t>
  </si>
  <si>
    <t>Website</t>
  </si>
  <si>
    <t>Easter - food and accessories</t>
  </si>
  <si>
    <t>Society filing</t>
  </si>
  <si>
    <t>GIC One year Non-redemable term @ 4.5%</t>
  </si>
  <si>
    <t>GIC One year to term 6&amp;6 @ 6 mon 1% 6 mon @ 6%</t>
  </si>
  <si>
    <t>Total Expenses</t>
  </si>
  <si>
    <t xml:space="preserve">Net Income (Loss) </t>
  </si>
  <si>
    <t>BANK RECONCILIATION</t>
  </si>
  <si>
    <t>Opening Balance from July 31, 2022</t>
  </si>
  <si>
    <t>Income</t>
  </si>
  <si>
    <t>Deduction</t>
  </si>
  <si>
    <t>BANK BALANCE AT OCTOBER 31, 2022</t>
  </si>
  <si>
    <t>Closing Balance December 31, 2022</t>
  </si>
  <si>
    <t>NET WORTH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</si>
</sst>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44" fontId="1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44" fontId="1" fillId="0" borderId="1" xfId="0" applyNumberFormat="1" applyFont="1" applyBorder="1"/>
    <xf numFmtId="44" fontId="1" fillId="0" borderId="2" xfId="0" applyNumberFormat="1" applyFont="1" applyBorder="1"/>
    <xf numFmtId="44" fontId="1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BF98B-E7C9-4DC5-9B76-17E9413D9667}">
  <dimension ref="A1:F45"/>
  <sheetViews>
    <sheetView tabSelected="1" workbookViewId="0">
      <selection activeCell="D50" sqref="D50"/>
    </sheetView>
  </sheetViews>
  <sheetFormatPr defaultRowHeight="15.75" x14ac:dyDescent="0.25"/>
  <cols>
    <col min="1" max="1" width="4.5703125" style="1" customWidth="1"/>
    <col min="2" max="2" width="5.28515625" style="1" customWidth="1"/>
    <col min="3" max="3" width="9.140625" style="1"/>
    <col min="4" max="4" width="40.28515625" style="1" customWidth="1"/>
    <col min="5" max="5" width="13.7109375" style="3" customWidth="1"/>
    <col min="6" max="6" width="14.7109375" style="3" customWidth="1"/>
  </cols>
  <sheetData>
    <row r="1" spans="1:6" ht="18.75" x14ac:dyDescent="0.3">
      <c r="D1" s="2" t="s">
        <v>0</v>
      </c>
    </row>
    <row r="2" spans="1:6" x14ac:dyDescent="0.25">
      <c r="D2" s="4" t="s">
        <v>1</v>
      </c>
    </row>
    <row r="3" spans="1:6" x14ac:dyDescent="0.25">
      <c r="D3" s="4" t="s">
        <v>2</v>
      </c>
    </row>
    <row r="5" spans="1:6" ht="18.75" x14ac:dyDescent="0.3">
      <c r="A5" s="5" t="s">
        <v>3</v>
      </c>
      <c r="B5" s="6"/>
    </row>
    <row r="7" spans="1:6" x14ac:dyDescent="0.25">
      <c r="A7" s="1" t="s">
        <v>4</v>
      </c>
    </row>
    <row r="8" spans="1:6" x14ac:dyDescent="0.25">
      <c r="C8" s="1" t="s">
        <v>5</v>
      </c>
      <c r="E8" s="3">
        <v>1785</v>
      </c>
    </row>
    <row r="9" spans="1:6" x14ac:dyDescent="0.25">
      <c r="C9" s="1" t="s">
        <v>6</v>
      </c>
      <c r="E9" s="3">
        <v>207.32</v>
      </c>
    </row>
    <row r="10" spans="1:6" x14ac:dyDescent="0.25">
      <c r="C10" s="1" t="s">
        <v>7</v>
      </c>
      <c r="E10" s="3">
        <v>607.91</v>
      </c>
    </row>
    <row r="11" spans="1:6" x14ac:dyDescent="0.25">
      <c r="D11" s="1" t="s">
        <v>8</v>
      </c>
      <c r="E11" s="3">
        <v>125</v>
      </c>
    </row>
    <row r="12" spans="1:6" x14ac:dyDescent="0.25">
      <c r="C12" s="1" t="s">
        <v>9</v>
      </c>
      <c r="E12" s="3">
        <v>6</v>
      </c>
    </row>
    <row r="13" spans="1:6" x14ac:dyDescent="0.25">
      <c r="B13" s="1" t="s">
        <v>10</v>
      </c>
      <c r="E13" s="7">
        <f>SUM(E8:E12)</f>
        <v>2731.23</v>
      </c>
      <c r="F13" s="3">
        <f>E13</f>
        <v>2731.23</v>
      </c>
    </row>
    <row r="15" spans="1:6" x14ac:dyDescent="0.25">
      <c r="A15" s="1" t="s">
        <v>11</v>
      </c>
    </row>
    <row r="16" spans="1:6" x14ac:dyDescent="0.25">
      <c r="C16" s="1" t="s">
        <v>12</v>
      </c>
      <c r="E16" s="3">
        <v>66.25</v>
      </c>
    </row>
    <row r="17" spans="1:6" x14ac:dyDescent="0.25">
      <c r="C17" s="1" t="s">
        <v>13</v>
      </c>
      <c r="E17" s="3">
        <v>662.09</v>
      </c>
    </row>
    <row r="18" spans="1:6" x14ac:dyDescent="0.25">
      <c r="C18" s="1" t="s">
        <v>14</v>
      </c>
      <c r="E18" s="3">
        <v>55</v>
      </c>
    </row>
    <row r="19" spans="1:6" x14ac:dyDescent="0.25">
      <c r="C19" s="1" t="s">
        <v>15</v>
      </c>
      <c r="E19" s="3">
        <v>72.400000000000006</v>
      </c>
    </row>
    <row r="20" spans="1:6" x14ac:dyDescent="0.25">
      <c r="C20" s="1" t="s">
        <v>16</v>
      </c>
      <c r="E20" s="3">
        <v>26.22</v>
      </c>
    </row>
    <row r="21" spans="1:6" x14ac:dyDescent="0.25">
      <c r="C21" s="1" t="s">
        <v>17</v>
      </c>
      <c r="E21" s="3">
        <v>300.36</v>
      </c>
    </row>
    <row r="22" spans="1:6" x14ac:dyDescent="0.25">
      <c r="C22" s="1" t="s">
        <v>18</v>
      </c>
      <c r="E22" s="3">
        <v>251.73</v>
      </c>
    </row>
    <row r="23" spans="1:6" x14ac:dyDescent="0.25">
      <c r="C23" s="1" t="s">
        <v>19</v>
      </c>
      <c r="E23" s="3">
        <v>40</v>
      </c>
    </row>
    <row r="24" spans="1:6" x14ac:dyDescent="0.25">
      <c r="C24" s="1" t="s">
        <v>20</v>
      </c>
      <c r="E24" s="3">
        <v>1500</v>
      </c>
    </row>
    <row r="25" spans="1:6" x14ac:dyDescent="0.25">
      <c r="C25" s="1" t="s">
        <v>21</v>
      </c>
      <c r="E25" s="3">
        <v>1000</v>
      </c>
    </row>
    <row r="26" spans="1:6" x14ac:dyDescent="0.25">
      <c r="B26" s="1" t="s">
        <v>22</v>
      </c>
      <c r="E26" s="7">
        <f>SUM(E16:E25)</f>
        <v>3974.05</v>
      </c>
      <c r="F26" s="8">
        <f>E26</f>
        <v>3974.05</v>
      </c>
    </row>
    <row r="28" spans="1:6" ht="16.5" thickBot="1" x14ac:dyDescent="0.3">
      <c r="D28" s="6" t="s">
        <v>23</v>
      </c>
      <c r="F28" s="9">
        <f>SUM(F13-F26)</f>
        <v>-1242.8200000000002</v>
      </c>
    </row>
    <row r="29" spans="1:6" ht="16.5" thickTop="1" x14ac:dyDescent="0.25"/>
    <row r="30" spans="1:6" ht="18.75" x14ac:dyDescent="0.3">
      <c r="A30" s="5" t="s">
        <v>24</v>
      </c>
      <c r="B30" s="6"/>
    </row>
    <row r="32" spans="1:6" x14ac:dyDescent="0.25">
      <c r="A32" s="1" t="s">
        <v>25</v>
      </c>
      <c r="F32" s="3">
        <v>3693.27</v>
      </c>
    </row>
    <row r="33" spans="1:6" x14ac:dyDescent="0.25">
      <c r="C33" s="1" t="s">
        <v>26</v>
      </c>
      <c r="F33" s="3">
        <v>2731.23</v>
      </c>
    </row>
    <row r="34" spans="1:6" x14ac:dyDescent="0.25">
      <c r="C34" s="1" t="s">
        <v>27</v>
      </c>
      <c r="F34" s="3">
        <v>-3974.05</v>
      </c>
    </row>
    <row r="35" spans="1:6" x14ac:dyDescent="0.25">
      <c r="F35" s="7">
        <f>SUM(F32:F34)</f>
        <v>2450.4499999999998</v>
      </c>
    </row>
    <row r="37" spans="1:6" ht="16.5" thickBot="1" x14ac:dyDescent="0.3">
      <c r="A37" s="6" t="s">
        <v>28</v>
      </c>
      <c r="F37" s="9">
        <v>2450.4499999999998</v>
      </c>
    </row>
    <row r="38" spans="1:6" ht="16.5" thickTop="1" x14ac:dyDescent="0.25"/>
    <row r="40" spans="1:6" x14ac:dyDescent="0.25">
      <c r="B40" s="1" t="s">
        <v>29</v>
      </c>
      <c r="F40" s="3">
        <v>2450</v>
      </c>
    </row>
    <row r="41" spans="1:6" x14ac:dyDescent="0.25">
      <c r="B41" s="1" t="s">
        <v>20</v>
      </c>
      <c r="F41" s="3">
        <v>1500</v>
      </c>
    </row>
    <row r="42" spans="1:6" x14ac:dyDescent="0.25">
      <c r="B42" s="1" t="s">
        <v>21</v>
      </c>
      <c r="F42" s="3">
        <v>1000</v>
      </c>
    </row>
    <row r="43" spans="1:6" x14ac:dyDescent="0.25">
      <c r="F43" s="7"/>
    </row>
    <row r="44" spans="1:6" ht="16.5" thickBot="1" x14ac:dyDescent="0.3">
      <c r="A44" s="6" t="s">
        <v>30</v>
      </c>
      <c r="F44" s="9">
        <f>SUM(F40:F42)</f>
        <v>4950</v>
      </c>
    </row>
    <row r="45" spans="1:6" ht="16.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 Lake</dc:creator>
  <cp:lastModifiedBy>Geo Lake</cp:lastModifiedBy>
  <dcterms:created xsi:type="dcterms:W3CDTF">2023-06-22T19:48:33Z</dcterms:created>
  <dcterms:modified xsi:type="dcterms:W3CDTF">2023-06-22T19:49:35Z</dcterms:modified>
</cp:coreProperties>
</file>